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供货清单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<sst xmlns="http://schemas.openxmlformats.org/spreadsheetml/2006/main" count="52" uniqueCount="41">
  <si>
    <t>供货清单及控制价</t>
  </si>
  <si>
    <t>一</t>
  </si>
  <si>
    <t>二</t>
  </si>
  <si>
    <t>三</t>
  </si>
  <si>
    <t>四</t>
  </si>
  <si>
    <t>五</t>
  </si>
  <si>
    <t>六</t>
  </si>
  <si>
    <t>七</t>
  </si>
  <si>
    <t>八</t>
  </si>
  <si>
    <t>九</t>
  </si>
  <si>
    <t>十</t>
  </si>
  <si>
    <t>十一</t>
  </si>
  <si>
    <t>十二</t>
  </si>
  <si>
    <t>序号</t>
  </si>
  <si>
    <t>子目名称</t>
  </si>
  <si>
    <t>规格型号</t>
  </si>
  <si>
    <t>单位</t>
  </si>
  <si>
    <t>数量</t>
  </si>
  <si>
    <t>税点（%）</t>
  </si>
  <si>
    <t>不含税单价（元）</t>
  </si>
  <si>
    <t>含税单价（元）</t>
  </si>
  <si>
    <t>不含税合价（元）</t>
  </si>
  <si>
    <t>含税合价（元）</t>
  </si>
  <si>
    <t>工作内容</t>
  </si>
  <si>
    <t>备注</t>
  </si>
  <si>
    <t>控制价编制说明</t>
  </si>
  <si>
    <t>图牌1</t>
  </si>
  <si>
    <t>以设计图为准</t>
  </si>
  <si>
    <t>㎡</t>
  </si>
  <si>
    <t>喷绘布</t>
  </si>
  <si>
    <t>各类公示、宣传、标识、规程、告知、理念图牌</t>
  </si>
  <si>
    <t>根据安徽省18清单定额套项，人工费调整至160.7元/工日，φ12热轧钢筋材料单价调整至4812元/t。（以上单价调整参《阜阳工程造价信息》2021.6期）Q235B镀锌普中板（10厚）材料单价调整至8元/kg（信息价中无此价格，根据材料员市场走访，现成品镀锌钢板单价约8.4元/kg，暂按8元/kg不含税单价计入调整）。
最终清单全费用综合单价为12566.85元/t，因考虑现阶段钢材涨价因素，为满足项目进度计价施工质量，按下浮5.01%设置为控制价。</t>
  </si>
  <si>
    <t>图牌2</t>
  </si>
  <si>
    <t>方管框架（厚度1.5mm)+喷绘布（含安装）</t>
  </si>
  <si>
    <t>图牌3</t>
  </si>
  <si>
    <t>不锈钢框(厚度1.2mm)+喷绘布（含安装）</t>
  </si>
  <si>
    <t>图牌4</t>
  </si>
  <si>
    <t>镀锌铁板(厚度1.5mm)、pvc板或铝塑板+户外车贴或喷绘布（含安装）</t>
  </si>
  <si>
    <t>各类公示、状态、提示、标志标识图牌</t>
  </si>
  <si>
    <t>合计</t>
  </si>
  <si>
    <t>说明：
    1、已标价工程量清单有相同项目的，按照相同项目单价认定；已标价工程量清单无相同项目，有类似项目的，参照类似项目的单价认定；已标价工程量清单中无相同项目及类似项目单价的，按照合理的成本与利润构成的原则，由合同当事人协商确定变更工作的单价。
    2、根据现场实际需要，清单中存在所做子目名称与材质、尺寸不匹配的情况，以材质优先确定结算单价，同材质不同尺寸的图牌可按制作面积同比调整结算单价。
    3、上述报价均为含税价格（含材料、制作、运输及安装费用，部分需要时含设计排版），中标人提供13%的增值税专用发票(若投标人投标税率不同，造成投标价不能公正科学评审时，招标人有权将所有投标人投标报价折算成税前价，并将税前价作为评标价)。                                                  
    4、上述单价、合同总金额以及最终结算总价都已包括货物价款、可能发生的市场价格涨幅等的各类风险费用、包装费、保险费、运输费、装卸费、过江过路过桥费、制作费、安装费以及其他运抵甲方指定交货地点的一切费用，合同签订后全费用综合单价不做调整。
    5、表内工程数量为暂估数量，最终结算以实际发生合格工程数量进行结算，中标人不得以单次工程量少为由拒绝施工或者要求增加费用。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</si>
</sst>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10"/>
      <name val="Arial"/>
      <charset val="134"/>
    </font>
    <font>
      <b/>
      <sz val="10"/>
      <name val="Arial"/>
      <charset val="134"/>
    </font>
    <font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DashDotDot">
        <color auto="1"/>
      </bottom>
      <diagonal/>
    </border>
    <border>
      <left style="thin">
        <color auto="1"/>
      </left>
      <right style="thin">
        <color auto="1"/>
      </right>
      <top style="mediumDashDotDot">
        <color auto="1"/>
      </top>
      <bottom style="mediumDashDotDot">
        <color auto="1"/>
      </bottom>
      <diagonal/>
    </border>
    <border>
      <left/>
      <right style="thin">
        <color auto="1"/>
      </right>
      <top style="mediumDashDotDot">
        <color auto="1"/>
      </top>
      <bottom style="mediumDashDotDot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right" vertical="center"/>
    </xf>
    <xf numFmtId="0" fontId="4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top"/>
    </xf>
    <xf numFmtId="0" fontId="5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0"/>
  <sheetViews>
    <sheetView tabSelected="1" workbookViewId="0">
      <selection activeCell="L8" sqref="L8"/>
    </sheetView>
  </sheetViews>
  <sheetFormatPr defaultColWidth="9" defaultRowHeight="14.25"/>
  <cols>
    <col min="1" max="1" width="6.5" style="1" customWidth="1"/>
    <col min="2" max="2" width="11.875" style="1" customWidth="1"/>
    <col min="3" max="3" width="16.5" style="1" customWidth="1"/>
    <col min="4" max="4" width="5.75" style="1" customWidth="1"/>
    <col min="5" max="5" width="9.125" style="1" customWidth="1"/>
    <col min="6" max="6" width="6.625" style="5" customWidth="1"/>
    <col min="7" max="8" width="10.875" style="5" customWidth="1"/>
    <col min="9" max="9" width="13.25" style="5" customWidth="1"/>
    <col min="10" max="10" width="13.25" style="1" customWidth="1"/>
    <col min="11" max="11" width="22.625" style="1" customWidth="1"/>
    <col min="12" max="12" width="21.25" style="1" customWidth="1"/>
    <col min="13" max="13" width="38.125" style="6" hidden="1" customWidth="1"/>
    <col min="14" max="251" width="8" style="1"/>
  </cols>
  <sheetData>
    <row r="1" ht="22.5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22"/>
    </row>
    <row r="2" ht="26.25" customHeight="1" spans="1:25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2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</row>
    <row r="3" s="1" customFormat="1" ht="20.25" customHeight="1" spans="1:13">
      <c r="A3" s="9" t="s">
        <v>1</v>
      </c>
      <c r="B3" s="9" t="s">
        <v>2</v>
      </c>
      <c r="C3" s="9" t="s">
        <v>3</v>
      </c>
      <c r="D3" s="10" t="s">
        <v>4</v>
      </c>
      <c r="E3" s="10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0" t="s">
        <v>12</v>
      </c>
      <c r="M3" s="22"/>
    </row>
    <row r="4" s="2" customFormat="1" ht="24.75" spans="1:13">
      <c r="A4" s="12" t="s">
        <v>13</v>
      </c>
      <c r="B4" s="12" t="s">
        <v>14</v>
      </c>
      <c r="C4" s="12" t="s">
        <v>15</v>
      </c>
      <c r="D4" s="12" t="s">
        <v>16</v>
      </c>
      <c r="E4" s="12" t="s">
        <v>17</v>
      </c>
      <c r="F4" s="13" t="s">
        <v>18</v>
      </c>
      <c r="G4" s="13" t="s">
        <v>19</v>
      </c>
      <c r="H4" s="13" t="s">
        <v>20</v>
      </c>
      <c r="I4" s="13" t="s">
        <v>21</v>
      </c>
      <c r="J4" s="13" t="s">
        <v>22</v>
      </c>
      <c r="K4" s="12" t="s">
        <v>23</v>
      </c>
      <c r="L4" s="12" t="s">
        <v>24</v>
      </c>
      <c r="M4" s="23" t="s">
        <v>25</v>
      </c>
    </row>
    <row r="5" ht="40.5" customHeight="1" spans="1:13">
      <c r="A5" s="14">
        <v>1</v>
      </c>
      <c r="B5" s="15" t="s">
        <v>26</v>
      </c>
      <c r="C5" s="15" t="s">
        <v>27</v>
      </c>
      <c r="D5" s="14" t="s">
        <v>28</v>
      </c>
      <c r="E5" s="16"/>
      <c r="F5" s="17">
        <v>13</v>
      </c>
      <c r="G5" s="18">
        <v>20</v>
      </c>
      <c r="H5" s="18">
        <f>20*1.13</f>
        <v>22.6</v>
      </c>
      <c r="I5" s="18"/>
      <c r="J5" s="18"/>
      <c r="K5" s="24" t="s">
        <v>29</v>
      </c>
      <c r="L5" s="24" t="s">
        <v>30</v>
      </c>
      <c r="M5" s="25" t="s">
        <v>31</v>
      </c>
    </row>
    <row r="6" ht="40.5" customHeight="1" spans="1:13">
      <c r="A6" s="14">
        <v>2</v>
      </c>
      <c r="B6" s="15" t="s">
        <v>32</v>
      </c>
      <c r="C6" s="15" t="s">
        <v>27</v>
      </c>
      <c r="D6" s="14" t="s">
        <v>28</v>
      </c>
      <c r="E6" s="16"/>
      <c r="F6" s="17">
        <v>13</v>
      </c>
      <c r="G6" s="18">
        <f>70</f>
        <v>70</v>
      </c>
      <c r="H6" s="18">
        <f>70*1.13</f>
        <v>79.1</v>
      </c>
      <c r="I6" s="18"/>
      <c r="J6" s="18"/>
      <c r="K6" s="24" t="s">
        <v>33</v>
      </c>
      <c r="L6" s="24" t="s">
        <v>30</v>
      </c>
      <c r="M6" s="25" t="s">
        <v>31</v>
      </c>
    </row>
    <row r="7" ht="40.5" customHeight="1" spans="1:13">
      <c r="A7" s="14">
        <v>3</v>
      </c>
      <c r="B7" s="15" t="s">
        <v>34</v>
      </c>
      <c r="C7" s="15" t="s">
        <v>27</v>
      </c>
      <c r="D7" s="14" t="s">
        <v>28</v>
      </c>
      <c r="E7" s="16"/>
      <c r="F7" s="17">
        <v>13</v>
      </c>
      <c r="G7" s="18">
        <v>75</v>
      </c>
      <c r="H7" s="18">
        <f>75*1.13</f>
        <v>84.75</v>
      </c>
      <c r="I7" s="18"/>
      <c r="J7" s="18"/>
      <c r="K7" s="24" t="s">
        <v>35</v>
      </c>
      <c r="L7" s="24" t="s">
        <v>30</v>
      </c>
      <c r="M7" s="25" t="s">
        <v>31</v>
      </c>
    </row>
    <row r="8" ht="40.5" customHeight="1" spans="1:13">
      <c r="A8" s="14">
        <v>4</v>
      </c>
      <c r="B8" s="15" t="s">
        <v>36</v>
      </c>
      <c r="C8" s="15" t="s">
        <v>27</v>
      </c>
      <c r="D8" s="14" t="s">
        <v>28</v>
      </c>
      <c r="E8" s="16"/>
      <c r="F8" s="17">
        <v>13</v>
      </c>
      <c r="G8" s="18">
        <f>310</f>
        <v>310</v>
      </c>
      <c r="H8" s="18">
        <f>310*1.13</f>
        <v>350.3</v>
      </c>
      <c r="I8" s="18"/>
      <c r="J8" s="18"/>
      <c r="K8" s="24" t="s">
        <v>37</v>
      </c>
      <c r="L8" s="24" t="s">
        <v>38</v>
      </c>
      <c r="M8" s="25" t="s">
        <v>31</v>
      </c>
    </row>
    <row r="9" s="3" customFormat="1" ht="26.25" customHeight="1" spans="1:13">
      <c r="A9" s="19"/>
      <c r="B9" s="19" t="s">
        <v>39</v>
      </c>
      <c r="C9" s="19"/>
      <c r="D9" s="19"/>
      <c r="E9" s="19"/>
      <c r="F9" s="19"/>
      <c r="G9" s="19"/>
      <c r="H9" s="19"/>
      <c r="I9" s="26"/>
      <c r="J9" s="26"/>
      <c r="K9" s="19"/>
      <c r="L9" s="19"/>
      <c r="M9" s="27"/>
    </row>
    <row r="10" s="4" customFormat="1" ht="122.25" customHeight="1" spans="1:13">
      <c r="A10" s="20" t="s">
        <v>40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8"/>
      <c r="M10" s="29"/>
    </row>
  </sheetData>
  <mergeCells count="3">
    <mergeCell ref="A1:L1"/>
    <mergeCell ref="A2:L2"/>
    <mergeCell ref="A10:L10"/>
  </mergeCells>
  <pageMargins left="0.7" right="0.7" top="0.75" bottom="0.75" header="0.3" footer="0.3"/>
  <pageSetup paperSize="9" scale="4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供货清单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王冬</dc:creator>
  <cp:lastModifiedBy>restart</cp:lastModifiedBy>
  <dcterms:created xsi:type="dcterms:W3CDTF">2016-12-02T00:54:00Z</dcterms:created>
  <dcterms:modified xsi:type="dcterms:W3CDTF">2025-09-22T09:37:43Z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 Version">
    <vt:lpwstr>2.3.0</vt:lpwstr>
  </property>
  <property fmtid="{D5CDD505-2E9C-101B-9397-08002B2CF9AE}" pid="3" name="KSOProductBuildVer">
    <vt:lpwstr>2052-12.1.0.21915</vt:lpwstr>
  </property>
  <property fmtid="{D5CDD505-2E9C-101B-9397-08002B2CF9AE}" pid="4" name="ICV">
    <vt:lpwstr>f25d565d7fe747d89ce957d8199b0e18_23</vt:lpwstr>
  </property>
  <property fmtid="{D5CDD505-2E9C-101B-9397-08002B2CF9AE}" pid="5" name="Generator">
    <vt:lpwstr>NPOI</vt:lpwstr>
  </property>
</Properties>
</file>